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mac/Google Drive/Broughton Parish Council/Accounts/Accounts 2015-16/"/>
    </mc:Choice>
  </mc:AlternateContent>
  <bookViews>
    <workbookView xWindow="560" yWindow="170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B12" i="1"/>
  <c r="D11" i="1"/>
  <c r="E11" i="1"/>
  <c r="D10" i="1"/>
  <c r="D9" i="1"/>
  <c r="E9" i="1"/>
  <c r="D8" i="1"/>
  <c r="E8" i="1"/>
  <c r="D7" i="1"/>
</calcChain>
</file>

<file path=xl/sharedStrings.xml><?xml version="1.0" encoding="utf-8"?>
<sst xmlns="http://schemas.openxmlformats.org/spreadsheetml/2006/main" count="18" uniqueCount="18">
  <si>
    <t>Section 1 15/16</t>
  </si>
  <si>
    <t>Section 1 14/15</t>
  </si>
  <si>
    <t>Year ending 31/3/2016</t>
  </si>
  <si>
    <t>Year ending 31/3/2015</t>
  </si>
  <si>
    <t>Variance</t>
  </si>
  <si>
    <t>1.Balances Brought Forward</t>
  </si>
  <si>
    <t>2. Annual Precept</t>
  </si>
  <si>
    <t>3. Total Other receipts</t>
  </si>
  <si>
    <t>4. Staff Costs</t>
  </si>
  <si>
    <t>5.Loan/Interest repayments</t>
  </si>
  <si>
    <t>6. All Other repayments</t>
  </si>
  <si>
    <t>7. Balances bought forward</t>
  </si>
  <si>
    <t>8. Total cash and short term investments</t>
  </si>
  <si>
    <t>9. Total fixed assets plus other long term investments and assetts</t>
  </si>
  <si>
    <t>10. Total Borrowings</t>
  </si>
  <si>
    <t>Explanation</t>
  </si>
  <si>
    <t>Only 1 precept installament was received during the financial year 14/15, the two installments were received correctly in 15/16 (11,250) but this shows a large variation on the previous year.</t>
  </si>
  <si>
    <t>Additional S.137 grants were given during the 15/16 financial year contributions towards capital projects to try and reduce the volume of reserves the council is holding. £5000 towards a new Scout Hut, £3000 towards a community minibus project, £100 towards the carnival, £200 to the Scouts for Newspaper delivery, £50 Broughton School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</si>
</sst>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4" fontId="0" fillId="0" borderId="0" xfId="0" applyNumberFormat="1" applyFont="1"/>
    <xf numFmtId="0" fontId="1" fillId="0" borderId="0" xfId="0" applyFont="1"/>
    <xf numFmtId="1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24"/>
  <sheetViews>
    <sheetView tabSelected="1" workbookViewId="0">
      <selection activeCell="F8" sqref="F8"/>
    </sheetView>
  </sheetViews>
  <sheetFormatPr baseColWidth="10" defaultRowHeight="16" x14ac:dyDescent="0.2"/>
  <cols>
    <col min="1" max="1" width="59.6640625" customWidth="1"/>
    <col min="2" max="3" width="19.83203125" bestFit="1" customWidth="1"/>
    <col min="6" max="6" width="80" customWidth="1"/>
  </cols>
  <sheetData>
    <row r="2" spans="1:6" x14ac:dyDescent="0.2">
      <c r="B2" s="1"/>
    </row>
    <row r="3" spans="1:6" x14ac:dyDescent="0.2">
      <c r="B3" s="1" t="s">
        <v>0</v>
      </c>
      <c r="C3" t="s">
        <v>1</v>
      </c>
    </row>
    <row r="4" spans="1:6" x14ac:dyDescent="0.2">
      <c r="B4" s="1"/>
    </row>
    <row r="5" spans="1:6" x14ac:dyDescent="0.2">
      <c r="B5" s="2" t="s">
        <v>2</v>
      </c>
      <c r="C5" t="s">
        <v>3</v>
      </c>
      <c r="D5" s="3" t="s">
        <v>4</v>
      </c>
      <c r="F5" t="s">
        <v>15</v>
      </c>
    </row>
    <row r="6" spans="1:6" x14ac:dyDescent="0.2">
      <c r="A6" t="s">
        <v>5</v>
      </c>
      <c r="B6" s="1">
        <v>88181.53</v>
      </c>
      <c r="C6">
        <v>97600</v>
      </c>
    </row>
    <row r="7" spans="1:6" ht="32" x14ac:dyDescent="0.2">
      <c r="A7" t="s">
        <v>6</v>
      </c>
      <c r="B7" s="1">
        <v>11250</v>
      </c>
      <c r="C7">
        <v>5275</v>
      </c>
      <c r="D7" s="1">
        <f>B7-C7</f>
        <v>5975</v>
      </c>
      <c r="E7" s="4">
        <f>(B7-C7)/B7</f>
        <v>0.53111111111111109</v>
      </c>
      <c r="F7" s="5" t="s">
        <v>16</v>
      </c>
    </row>
    <row r="8" spans="1:6" x14ac:dyDescent="0.2">
      <c r="A8" t="s">
        <v>7</v>
      </c>
      <c r="B8" s="1">
        <v>7460.12</v>
      </c>
      <c r="C8">
        <v>6899</v>
      </c>
      <c r="D8" s="1">
        <f>B8-C8</f>
        <v>561.11999999999989</v>
      </c>
      <c r="E8" s="4">
        <f>D8/B8</f>
        <v>7.5215948268928634E-2</v>
      </c>
    </row>
    <row r="9" spans="1:6" x14ac:dyDescent="0.2">
      <c r="A9" t="s">
        <v>8</v>
      </c>
      <c r="B9" s="1">
        <v>4608.96</v>
      </c>
      <c r="C9">
        <v>4563</v>
      </c>
      <c r="D9" s="1">
        <f>B9-C9</f>
        <v>45.960000000000036</v>
      </c>
      <c r="E9" s="4">
        <f>D9/B9</f>
        <v>9.9718808581545585E-3</v>
      </c>
    </row>
    <row r="10" spans="1:6" x14ac:dyDescent="0.2">
      <c r="A10" t="s">
        <v>9</v>
      </c>
      <c r="B10" s="1">
        <v>0</v>
      </c>
      <c r="C10">
        <v>0</v>
      </c>
      <c r="D10" s="1">
        <f>B10-C10</f>
        <v>0</v>
      </c>
      <c r="E10" s="4"/>
    </row>
    <row r="11" spans="1:6" ht="64" x14ac:dyDescent="0.2">
      <c r="A11" t="s">
        <v>10</v>
      </c>
      <c r="B11" s="1">
        <v>19376.55</v>
      </c>
      <c r="C11">
        <v>17089</v>
      </c>
      <c r="D11" s="1">
        <f>B11-C11</f>
        <v>2287.5499999999993</v>
      </c>
      <c r="E11" s="4">
        <f>D11/B11</f>
        <v>0.11805765216202055</v>
      </c>
      <c r="F11" s="5" t="s">
        <v>17</v>
      </c>
    </row>
    <row r="12" spans="1:6" x14ac:dyDescent="0.2">
      <c r="A12" t="s">
        <v>11</v>
      </c>
      <c r="B12" s="1">
        <f>B6+B7+B8-B9-B11</f>
        <v>82906.139999999985</v>
      </c>
      <c r="C12">
        <v>88182</v>
      </c>
    </row>
    <row r="13" spans="1:6" x14ac:dyDescent="0.2">
      <c r="B13" s="1"/>
    </row>
    <row r="14" spans="1:6" x14ac:dyDescent="0.2">
      <c r="A14" t="s">
        <v>12</v>
      </c>
      <c r="B14" s="1"/>
      <c r="C14">
        <v>88182</v>
      </c>
    </row>
    <row r="15" spans="1:6" ht="112" x14ac:dyDescent="0.2">
      <c r="A15" s="5" t="s">
        <v>13</v>
      </c>
      <c r="B15" s="1"/>
      <c r="C15">
        <v>51870</v>
      </c>
    </row>
    <row r="16" spans="1:6" x14ac:dyDescent="0.2">
      <c r="A16" t="s">
        <v>14</v>
      </c>
      <c r="B16" s="1"/>
      <c r="C16">
        <v>0</v>
      </c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</sheetData>
  <phoneticPr fontId="2" type="noConversion"/>
  <pageMargins left="0.7" right="0.7" top="0.75" bottom="0.75" header="0.3" footer="0.3"/>
  <pageSetup paperSize="9" scale="6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2016-04-08T15:50:29Z</cp:lastPrinted>
  <dcterms:created xsi:type="dcterms:W3CDTF">2016-04-08T15:41:13Z</dcterms:created>
  <dcterms:modified xsi:type="dcterms:W3CDTF">2016-04-08T15:50:58Z</dcterms:modified>
</cp:coreProperties>
</file>